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33333333333333\1111111111111\"/>
    </mc:Choice>
  </mc:AlternateContent>
  <bookViews>
    <workbookView xWindow="480" yWindow="60" windowWidth="11352" windowHeight="92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3" i="1" l="1"/>
  <c r="F15" i="1"/>
  <c r="J5" i="1"/>
  <c r="F5" i="1"/>
  <c r="S32" i="1"/>
  <c r="S31" i="1"/>
  <c r="S30" i="1"/>
  <c r="S29" i="1"/>
  <c r="S28" i="1"/>
  <c r="S27" i="1"/>
  <c r="T27" i="1" s="1"/>
  <c r="S26" i="1"/>
  <c r="S25" i="1"/>
  <c r="T25" i="1" s="1"/>
  <c r="S24" i="1"/>
  <c r="S23" i="1"/>
  <c r="T23" i="1" s="1"/>
  <c r="S22" i="1"/>
  <c r="S21" i="1"/>
  <c r="T21" i="1" s="1"/>
  <c r="S20" i="1"/>
  <c r="S19" i="1"/>
  <c r="T19" i="1" s="1"/>
  <c r="S18" i="1"/>
  <c r="S17" i="1"/>
  <c r="T17" i="1" s="1"/>
  <c r="S16" i="1"/>
  <c r="S15" i="1"/>
  <c r="T15" i="1" s="1"/>
  <c r="S14" i="1"/>
  <c r="S13" i="1"/>
  <c r="T13" i="1" s="1"/>
  <c r="S12" i="1"/>
  <c r="S11" i="1"/>
  <c r="T11" i="1" s="1"/>
  <c r="S10" i="1"/>
  <c r="S9" i="1"/>
  <c r="T9" i="1" s="1"/>
  <c r="S8" i="1"/>
  <c r="S7" i="1"/>
  <c r="T7" i="1" s="1"/>
  <c r="S6" i="1"/>
  <c r="S5" i="1"/>
  <c r="T5" i="1" s="1"/>
  <c r="R31" i="1"/>
  <c r="P31" i="1"/>
  <c r="N31" i="1"/>
  <c r="L31" i="1"/>
  <c r="J31" i="1"/>
  <c r="H31" i="1"/>
  <c r="F31" i="1"/>
  <c r="R29" i="1"/>
  <c r="P29" i="1"/>
  <c r="N29" i="1"/>
  <c r="L29" i="1"/>
  <c r="J29" i="1"/>
  <c r="H29" i="1"/>
  <c r="F29" i="1"/>
  <c r="R27" i="1"/>
  <c r="P27" i="1"/>
  <c r="N27" i="1"/>
  <c r="L27" i="1"/>
  <c r="J27" i="1"/>
  <c r="H27" i="1"/>
  <c r="F27" i="1"/>
  <c r="R25" i="1"/>
  <c r="P25" i="1"/>
  <c r="N25" i="1"/>
  <c r="L25" i="1"/>
  <c r="J25" i="1"/>
  <c r="H25" i="1"/>
  <c r="F25" i="1"/>
  <c r="R23" i="1"/>
  <c r="P23" i="1"/>
  <c r="N23" i="1"/>
  <c r="L23" i="1"/>
  <c r="J23" i="1"/>
  <c r="F23" i="1"/>
  <c r="R21" i="1"/>
  <c r="P21" i="1"/>
  <c r="N21" i="1"/>
  <c r="L21" i="1"/>
  <c r="J21" i="1"/>
  <c r="H21" i="1"/>
  <c r="F21" i="1"/>
  <c r="R19" i="1"/>
  <c r="P19" i="1"/>
  <c r="N19" i="1"/>
  <c r="L19" i="1"/>
  <c r="J19" i="1"/>
  <c r="H19" i="1"/>
  <c r="F19" i="1"/>
  <c r="R17" i="1"/>
  <c r="P17" i="1"/>
  <c r="N17" i="1"/>
  <c r="L17" i="1"/>
  <c r="J17" i="1"/>
  <c r="H17" i="1"/>
  <c r="F17" i="1"/>
  <c r="R15" i="1"/>
  <c r="P15" i="1"/>
  <c r="N15" i="1"/>
  <c r="L15" i="1"/>
  <c r="J15" i="1"/>
  <c r="H15" i="1"/>
  <c r="R13" i="1"/>
  <c r="P13" i="1"/>
  <c r="N13" i="1"/>
  <c r="L13" i="1"/>
  <c r="H13" i="1"/>
  <c r="F13" i="1"/>
  <c r="R11" i="1"/>
  <c r="P11" i="1"/>
  <c r="N11" i="1"/>
  <c r="L11" i="1"/>
  <c r="J11" i="1"/>
  <c r="H11" i="1"/>
  <c r="F11" i="1"/>
  <c r="R9" i="1"/>
  <c r="P9" i="1"/>
  <c r="N9" i="1"/>
  <c r="L9" i="1"/>
  <c r="J9" i="1"/>
  <c r="H9" i="1"/>
  <c r="F9" i="1"/>
  <c r="R7" i="1"/>
  <c r="P7" i="1"/>
  <c r="N7" i="1"/>
  <c r="L7" i="1"/>
  <c r="J7" i="1"/>
  <c r="H7" i="1"/>
  <c r="F7" i="1"/>
  <c r="R5" i="1"/>
  <c r="P5" i="1"/>
  <c r="N5" i="1"/>
  <c r="L5" i="1"/>
  <c r="H5" i="1"/>
  <c r="T31" i="1" l="1"/>
  <c r="U29" i="1"/>
  <c r="T29" i="1"/>
  <c r="U25" i="1"/>
  <c r="U21" i="1"/>
  <c r="U17" i="1"/>
  <c r="U13" i="1"/>
  <c r="U9" i="1"/>
  <c r="U5" i="1"/>
</calcChain>
</file>

<file path=xl/sharedStrings.xml><?xml version="1.0" encoding="utf-8"?>
<sst xmlns="http://schemas.openxmlformats.org/spreadsheetml/2006/main" count="61" uniqueCount="48">
  <si>
    <t>№</t>
  </si>
  <si>
    <t>Команда ВУЗа</t>
  </si>
  <si>
    <t>Участники</t>
  </si>
  <si>
    <t>Место</t>
  </si>
  <si>
    <r>
      <t>СамГУПС</t>
    </r>
    <r>
      <rPr>
        <b/>
        <sz val="14"/>
        <rFont val="Arial Cyr"/>
        <charset val="204"/>
      </rPr>
      <t xml:space="preserve"> </t>
    </r>
    <r>
      <rPr>
        <sz val="14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</t>
    </r>
    <r>
      <rPr>
        <sz val="10"/>
        <rFont val="Arial Cyr"/>
        <charset val="204"/>
      </rPr>
      <t>Самарский государственный университет путей сообщения</t>
    </r>
  </si>
  <si>
    <t>Пурыгин А.</t>
  </si>
  <si>
    <t>Магарилл К.</t>
  </si>
  <si>
    <r>
      <t>СГЭУ</t>
    </r>
    <r>
      <rPr>
        <b/>
        <sz val="14"/>
        <rFont val="Arial Cyr"/>
        <charset val="204"/>
      </rPr>
      <t xml:space="preserve"> </t>
    </r>
    <r>
      <rPr>
        <sz val="14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</t>
    </r>
    <r>
      <rPr>
        <sz val="10"/>
        <rFont val="Arial Cyr"/>
        <charset val="204"/>
      </rPr>
      <t>Самарский государственный экономический университет</t>
    </r>
  </si>
  <si>
    <r>
      <t>ПГУТИ</t>
    </r>
    <r>
      <rPr>
        <b/>
        <sz val="14"/>
        <rFont val="Arial Cyr"/>
        <charset val="204"/>
      </rPr>
      <t xml:space="preserve"> </t>
    </r>
    <r>
      <rPr>
        <sz val="14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</t>
    </r>
    <r>
      <rPr>
        <sz val="9"/>
        <rFont val="Arial Cyr"/>
        <charset val="204"/>
      </rPr>
      <t>Поволжский государственный университет телекоммуникаций и информатики</t>
    </r>
  </si>
  <si>
    <t>Ю</t>
  </si>
  <si>
    <t>Д</t>
  </si>
  <si>
    <t>ШАХМАТЫ</t>
  </si>
  <si>
    <t>Шур Т.</t>
  </si>
  <si>
    <t>Гарбуз И.</t>
  </si>
  <si>
    <t>Чекалкина В.</t>
  </si>
  <si>
    <t>Лопата К.</t>
  </si>
  <si>
    <t>Мамедов З.</t>
  </si>
  <si>
    <t>Макарова Д.</t>
  </si>
  <si>
    <t>Макеев Д.</t>
  </si>
  <si>
    <t>Мокшанов А.</t>
  </si>
  <si>
    <r>
      <t>СамГТУ</t>
    </r>
    <r>
      <rPr>
        <b/>
        <sz val="14"/>
        <rFont val="Arial Cyr"/>
        <charset val="204"/>
      </rPr>
      <t xml:space="preserve"> </t>
    </r>
    <r>
      <rPr>
        <sz val="14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Самарский государственный технический университет</t>
    </r>
  </si>
  <si>
    <t>Трапеев Т.</t>
  </si>
  <si>
    <t>Величко Арс.</t>
  </si>
  <si>
    <t>Величко Арт.</t>
  </si>
  <si>
    <t>Родикова А.</t>
  </si>
  <si>
    <t>Стрежнева Е.</t>
  </si>
  <si>
    <t>Бельтюков Д.</t>
  </si>
  <si>
    <t>Пресникова А.</t>
  </si>
  <si>
    <t>Прохожева Е.</t>
  </si>
  <si>
    <t>Тулупов С.</t>
  </si>
  <si>
    <t>Девонаев А.</t>
  </si>
  <si>
    <t>Калашниклва Е.</t>
  </si>
  <si>
    <t>Гусамове И.</t>
  </si>
  <si>
    <r>
      <t>СГСПУ</t>
    </r>
    <r>
      <rPr>
        <sz val="10"/>
        <rFont val="Arial Cyr"/>
        <charset val="204"/>
      </rPr>
      <t xml:space="preserve">                                              </t>
    </r>
    <r>
      <rPr>
        <sz val="9"/>
        <rFont val="Arial Cyr"/>
        <charset val="204"/>
      </rPr>
      <t>Самарский государственный социально-педагогический университет</t>
    </r>
  </si>
  <si>
    <t>Ломакин А.</t>
  </si>
  <si>
    <t>Воронцова Д.</t>
  </si>
  <si>
    <t>Тердунова Т.</t>
  </si>
  <si>
    <r>
      <t>СГСА</t>
    </r>
    <r>
      <rPr>
        <sz val="10"/>
        <rFont val="Arial Cyr"/>
        <charset val="204"/>
      </rPr>
      <t xml:space="preserve">                                                 Самарская государственная сельско-хозяйственная академия</t>
    </r>
  </si>
  <si>
    <t>Беркалиев Т.</t>
  </si>
  <si>
    <t>Балмагамбетова Ж.</t>
  </si>
  <si>
    <t>г. Самара, ШК им. Л. Полугаевского (ГЦСДЮ «Ладья»)    15.04.2017 г.</t>
  </si>
  <si>
    <r>
      <t>Самарский университет</t>
    </r>
    <r>
      <rPr>
        <b/>
        <sz val="14"/>
        <rFont val="Arial Cyr"/>
        <charset val="204"/>
      </rPr>
      <t xml:space="preserve"> </t>
    </r>
    <r>
      <rPr>
        <sz val="14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Самарский национальный исследовательский университет</t>
    </r>
  </si>
  <si>
    <t>-</t>
  </si>
  <si>
    <t>1</t>
  </si>
  <si>
    <t>3</t>
  </si>
  <si>
    <t>Очки</t>
  </si>
  <si>
    <t>Главный судья, ССВК / МА                                                                                                                                    С.Б.Янушевский</t>
  </si>
  <si>
    <t>Областная универсиада среди команд образовательных организаций высшего образования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</si>
</sst>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20"/>
      <name val="Arial Cyr"/>
      <charset val="204"/>
    </font>
    <font>
      <sz val="9"/>
      <name val="Arial Cyr"/>
      <charset val="204"/>
    </font>
    <font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zoomScale="90" zoomScaleNormal="90" workbookViewId="0">
      <selection activeCell="B2" sqref="B2:K2"/>
    </sheetView>
  </sheetViews>
  <sheetFormatPr defaultRowHeight="13.2" x14ac:dyDescent="0.25"/>
  <cols>
    <col min="1" max="1" width="3.44140625" customWidth="1"/>
    <col min="2" max="2" width="29.88671875" customWidth="1"/>
    <col min="3" max="3" width="3.88671875" customWidth="1"/>
    <col min="4" max="4" width="19.44140625" style="2" customWidth="1"/>
    <col min="5" max="5" width="6" style="2" customWidth="1"/>
    <col min="6" max="6" width="4.88671875" style="2" customWidth="1"/>
    <col min="7" max="7" width="5.33203125" style="2" customWidth="1"/>
    <col min="8" max="8" width="4.5546875" style="2" customWidth="1"/>
    <col min="9" max="9" width="5.88671875" style="2" customWidth="1"/>
    <col min="10" max="10" width="5.33203125" style="2" customWidth="1"/>
    <col min="11" max="11" width="6.109375" style="2" customWidth="1"/>
    <col min="12" max="13" width="5.88671875" style="2" customWidth="1"/>
    <col min="14" max="14" width="5.6640625" style="2" customWidth="1"/>
    <col min="15" max="15" width="5.109375" style="2" customWidth="1"/>
    <col min="16" max="16" width="5.5546875" style="2" customWidth="1"/>
    <col min="17" max="17" width="4.88671875" style="2" customWidth="1"/>
    <col min="18" max="19" width="5" style="2" customWidth="1"/>
    <col min="20" max="20" width="6.109375" style="2" customWidth="1"/>
    <col min="21" max="21" width="6" style="2" customWidth="1"/>
    <col min="22" max="22" width="5.5546875" style="2" customWidth="1"/>
    <col min="23" max="23" width="4.44140625" style="2" customWidth="1"/>
    <col min="24" max="24" width="15.33203125" bestFit="1" customWidth="1"/>
  </cols>
  <sheetData>
    <row r="1" spans="1:24" ht="26.25" customHeight="1" x14ac:dyDescent="0.2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3.5" customHeight="1" x14ac:dyDescent="0.3">
      <c r="A2" s="3"/>
      <c r="B2" s="33" t="s">
        <v>40</v>
      </c>
      <c r="C2" s="33"/>
      <c r="D2" s="33"/>
      <c r="E2" s="33"/>
      <c r="F2" s="33"/>
      <c r="G2" s="33"/>
      <c r="H2" s="33"/>
      <c r="I2" s="33"/>
      <c r="J2" s="33"/>
      <c r="K2" s="33"/>
      <c r="L2" s="1"/>
      <c r="M2" s="1"/>
      <c r="N2" s="1"/>
      <c r="O2" s="1"/>
      <c r="P2" s="1"/>
      <c r="Q2" s="1"/>
      <c r="R2" s="1"/>
      <c r="S2" s="28" t="s">
        <v>11</v>
      </c>
      <c r="T2" s="28"/>
      <c r="U2" s="28"/>
      <c r="V2" s="28"/>
      <c r="W2" s="28"/>
      <c r="X2" s="28"/>
    </row>
    <row r="3" spans="1:24" ht="7.5" customHeight="1" thickBot="1" x14ac:dyDescent="0.3"/>
    <row r="4" spans="1:24" ht="41.25" customHeight="1" x14ac:dyDescent="0.25">
      <c r="A4" s="5" t="s">
        <v>0</v>
      </c>
      <c r="B4" s="29" t="s">
        <v>1</v>
      </c>
      <c r="C4" s="30"/>
      <c r="D4" s="6" t="s">
        <v>2</v>
      </c>
      <c r="E4" s="20">
        <v>1</v>
      </c>
      <c r="F4" s="20"/>
      <c r="G4" s="20">
        <v>2</v>
      </c>
      <c r="H4" s="20"/>
      <c r="I4" s="20">
        <v>3</v>
      </c>
      <c r="J4" s="20"/>
      <c r="K4" s="20">
        <v>4</v>
      </c>
      <c r="L4" s="20"/>
      <c r="M4" s="20">
        <v>5</v>
      </c>
      <c r="N4" s="20"/>
      <c r="O4" s="20">
        <v>6</v>
      </c>
      <c r="P4" s="20"/>
      <c r="Q4" s="20">
        <v>7</v>
      </c>
      <c r="R4" s="20"/>
      <c r="S4" s="20" t="s">
        <v>45</v>
      </c>
      <c r="T4" s="20"/>
      <c r="U4" s="20"/>
      <c r="V4" s="29" t="s">
        <v>3</v>
      </c>
      <c r="W4" s="31"/>
      <c r="X4" s="32"/>
    </row>
    <row r="5" spans="1:24" ht="21" customHeight="1" x14ac:dyDescent="0.25">
      <c r="A5" s="22">
        <v>1</v>
      </c>
      <c r="B5" s="24" t="s">
        <v>41</v>
      </c>
      <c r="C5" s="23" t="s">
        <v>9</v>
      </c>
      <c r="D5" s="4" t="s">
        <v>5</v>
      </c>
      <c r="E5" s="7">
        <v>1</v>
      </c>
      <c r="F5" s="18">
        <f>E5+E6</f>
        <v>2</v>
      </c>
      <c r="G5" s="7">
        <v>0.5</v>
      </c>
      <c r="H5" s="18">
        <f>G5+G6</f>
        <v>1</v>
      </c>
      <c r="I5" s="7">
        <v>1</v>
      </c>
      <c r="J5" s="18">
        <f>I5+I6</f>
        <v>1.5</v>
      </c>
      <c r="K5" s="7">
        <v>1</v>
      </c>
      <c r="L5" s="18">
        <f>K5+K6</f>
        <v>2</v>
      </c>
      <c r="M5" s="7">
        <v>0.5</v>
      </c>
      <c r="N5" s="18">
        <f>M5+M6</f>
        <v>1.5</v>
      </c>
      <c r="O5" s="7">
        <v>1</v>
      </c>
      <c r="P5" s="18">
        <f>O5+O6</f>
        <v>2</v>
      </c>
      <c r="Q5" s="7">
        <v>1</v>
      </c>
      <c r="R5" s="18">
        <f>Q5+Q6</f>
        <v>2</v>
      </c>
      <c r="S5" s="8">
        <f t="shared" ref="S5:S32" si="0">SUM(E5+G5+I5+K5+M5+O5+Q5)</f>
        <v>6</v>
      </c>
      <c r="T5" s="18">
        <f>S5+S6</f>
        <v>12</v>
      </c>
      <c r="U5" s="15">
        <f>S5+S6+S7+S8</f>
        <v>23.5</v>
      </c>
      <c r="V5" s="9">
        <v>3</v>
      </c>
      <c r="W5" s="12">
        <v>1</v>
      </c>
      <c r="X5" s="13" t="s">
        <v>43</v>
      </c>
    </row>
    <row r="6" spans="1:24" ht="18" customHeight="1" x14ac:dyDescent="0.25">
      <c r="A6" s="22"/>
      <c r="B6" s="25"/>
      <c r="C6" s="23"/>
      <c r="D6" s="4" t="s">
        <v>19</v>
      </c>
      <c r="E6" s="7">
        <v>1</v>
      </c>
      <c r="F6" s="19"/>
      <c r="G6" s="7">
        <v>0.5</v>
      </c>
      <c r="H6" s="19"/>
      <c r="I6" s="7">
        <v>0.5</v>
      </c>
      <c r="J6" s="19"/>
      <c r="K6" s="7">
        <v>1</v>
      </c>
      <c r="L6" s="19"/>
      <c r="M6" s="7">
        <v>1</v>
      </c>
      <c r="N6" s="19"/>
      <c r="O6" s="7">
        <v>1</v>
      </c>
      <c r="P6" s="19"/>
      <c r="Q6" s="7">
        <v>1</v>
      </c>
      <c r="R6" s="19"/>
      <c r="S6" s="10">
        <f t="shared" si="0"/>
        <v>6</v>
      </c>
      <c r="T6" s="19"/>
      <c r="U6" s="16"/>
      <c r="V6" s="9">
        <v>2</v>
      </c>
      <c r="W6" s="12"/>
      <c r="X6" s="13"/>
    </row>
    <row r="7" spans="1:24" ht="18.75" customHeight="1" x14ac:dyDescent="0.25">
      <c r="A7" s="22"/>
      <c r="B7" s="25"/>
      <c r="C7" s="23" t="s">
        <v>10</v>
      </c>
      <c r="D7" s="4" t="s">
        <v>17</v>
      </c>
      <c r="E7" s="7">
        <v>0.5</v>
      </c>
      <c r="F7" s="18">
        <f>E7+E8</f>
        <v>1.5</v>
      </c>
      <c r="G7" s="7">
        <v>1</v>
      </c>
      <c r="H7" s="18">
        <f>G7+G8</f>
        <v>2</v>
      </c>
      <c r="I7" s="7">
        <v>0.5</v>
      </c>
      <c r="J7" s="18">
        <f>I7+I8</f>
        <v>1.5</v>
      </c>
      <c r="K7" s="7">
        <v>1</v>
      </c>
      <c r="L7" s="18">
        <f>K7+K8</f>
        <v>2</v>
      </c>
      <c r="M7" s="7">
        <v>1</v>
      </c>
      <c r="N7" s="18">
        <f>M7+M8</f>
        <v>1</v>
      </c>
      <c r="O7" s="7">
        <v>0.5</v>
      </c>
      <c r="P7" s="18">
        <f>O7+O8</f>
        <v>1.5</v>
      </c>
      <c r="Q7" s="7">
        <v>1</v>
      </c>
      <c r="R7" s="18">
        <f>Q7+Q8</f>
        <v>2</v>
      </c>
      <c r="S7" s="10">
        <f t="shared" si="0"/>
        <v>5.5</v>
      </c>
      <c r="T7" s="18">
        <f>S7+S8</f>
        <v>11.5</v>
      </c>
      <c r="U7" s="16"/>
      <c r="V7" s="9">
        <v>3</v>
      </c>
      <c r="W7" s="12">
        <v>1</v>
      </c>
      <c r="X7" s="13"/>
    </row>
    <row r="8" spans="1:24" ht="17.25" customHeight="1" x14ac:dyDescent="0.25">
      <c r="A8" s="22"/>
      <c r="B8" s="25"/>
      <c r="C8" s="23"/>
      <c r="D8" s="4" t="s">
        <v>12</v>
      </c>
      <c r="E8" s="7">
        <v>1</v>
      </c>
      <c r="F8" s="19"/>
      <c r="G8" s="7">
        <v>1</v>
      </c>
      <c r="H8" s="19"/>
      <c r="I8" s="7">
        <v>1</v>
      </c>
      <c r="J8" s="19"/>
      <c r="K8" s="7">
        <v>1</v>
      </c>
      <c r="L8" s="19"/>
      <c r="M8" s="7">
        <v>0</v>
      </c>
      <c r="N8" s="19"/>
      <c r="O8" s="7">
        <v>1</v>
      </c>
      <c r="P8" s="19"/>
      <c r="Q8" s="7">
        <v>1</v>
      </c>
      <c r="R8" s="19"/>
      <c r="S8" s="10">
        <f t="shared" si="0"/>
        <v>6</v>
      </c>
      <c r="T8" s="19"/>
      <c r="U8" s="17"/>
      <c r="V8" s="9">
        <v>1</v>
      </c>
      <c r="W8" s="12"/>
      <c r="X8" s="13"/>
    </row>
    <row r="9" spans="1:24" ht="15" customHeight="1" x14ac:dyDescent="0.25">
      <c r="A9" s="22">
        <v>2</v>
      </c>
      <c r="B9" s="24" t="s">
        <v>20</v>
      </c>
      <c r="C9" s="23" t="s">
        <v>9</v>
      </c>
      <c r="D9" s="4" t="s">
        <v>22</v>
      </c>
      <c r="E9" s="7">
        <v>0</v>
      </c>
      <c r="F9" s="18">
        <f>E9+E10</f>
        <v>1</v>
      </c>
      <c r="G9" s="7">
        <v>0</v>
      </c>
      <c r="H9" s="18">
        <f>G9+G10</f>
        <v>0.5</v>
      </c>
      <c r="I9" s="7">
        <v>1</v>
      </c>
      <c r="J9" s="18">
        <f>I9+I10</f>
        <v>1</v>
      </c>
      <c r="K9" s="7">
        <v>1</v>
      </c>
      <c r="L9" s="18">
        <f>K9+K10</f>
        <v>2</v>
      </c>
      <c r="M9" s="7">
        <v>1</v>
      </c>
      <c r="N9" s="18">
        <f>M9+M10</f>
        <v>1</v>
      </c>
      <c r="O9" s="7">
        <v>0</v>
      </c>
      <c r="P9" s="18">
        <f>O9+O10</f>
        <v>1</v>
      </c>
      <c r="Q9" s="7">
        <v>1</v>
      </c>
      <c r="R9" s="18">
        <f>Q9+Q10</f>
        <v>2</v>
      </c>
      <c r="S9" s="10">
        <f t="shared" si="0"/>
        <v>4</v>
      </c>
      <c r="T9" s="18">
        <f>S9+S10</f>
        <v>8.5</v>
      </c>
      <c r="U9" s="15">
        <f>S9+S10+S11+S12</f>
        <v>18</v>
      </c>
      <c r="V9" s="8">
        <v>5</v>
      </c>
      <c r="W9" s="12">
        <v>3</v>
      </c>
      <c r="X9" s="26">
        <v>2</v>
      </c>
    </row>
    <row r="10" spans="1:24" ht="15" customHeight="1" x14ac:dyDescent="0.25">
      <c r="A10" s="22"/>
      <c r="B10" s="25"/>
      <c r="C10" s="23"/>
      <c r="D10" s="4" t="s">
        <v>23</v>
      </c>
      <c r="E10" s="7">
        <v>1</v>
      </c>
      <c r="F10" s="19"/>
      <c r="G10" s="7">
        <v>0.5</v>
      </c>
      <c r="H10" s="19"/>
      <c r="I10" s="7">
        <v>0</v>
      </c>
      <c r="J10" s="19"/>
      <c r="K10" s="7">
        <v>1</v>
      </c>
      <c r="L10" s="19"/>
      <c r="M10" s="7">
        <v>0</v>
      </c>
      <c r="N10" s="19"/>
      <c r="O10" s="7">
        <v>1</v>
      </c>
      <c r="P10" s="19"/>
      <c r="Q10" s="7">
        <v>1</v>
      </c>
      <c r="R10" s="19"/>
      <c r="S10" s="10">
        <f t="shared" si="0"/>
        <v>4.5</v>
      </c>
      <c r="T10" s="19"/>
      <c r="U10" s="16"/>
      <c r="V10" s="8">
        <v>4</v>
      </c>
      <c r="W10" s="12"/>
      <c r="X10" s="26"/>
    </row>
    <row r="11" spans="1:24" ht="15" customHeight="1" x14ac:dyDescent="0.25">
      <c r="A11" s="22"/>
      <c r="B11" s="25"/>
      <c r="C11" s="23" t="s">
        <v>10</v>
      </c>
      <c r="D11" s="4" t="s">
        <v>24</v>
      </c>
      <c r="E11" s="7">
        <v>1</v>
      </c>
      <c r="F11" s="18">
        <f>E11+E12</f>
        <v>1.5</v>
      </c>
      <c r="G11" s="7">
        <v>0</v>
      </c>
      <c r="H11" s="18">
        <f>G11+G12</f>
        <v>1</v>
      </c>
      <c r="I11" s="7">
        <v>1</v>
      </c>
      <c r="J11" s="18">
        <f>I11+I12</f>
        <v>1</v>
      </c>
      <c r="K11" s="7">
        <v>0</v>
      </c>
      <c r="L11" s="18">
        <f>K11+K12</f>
        <v>1</v>
      </c>
      <c r="M11" s="7">
        <v>0</v>
      </c>
      <c r="N11" s="18">
        <f>M11+M12</f>
        <v>1</v>
      </c>
      <c r="O11" s="7">
        <v>1</v>
      </c>
      <c r="P11" s="18">
        <f>O11+O12</f>
        <v>2</v>
      </c>
      <c r="Q11" s="7">
        <v>1</v>
      </c>
      <c r="R11" s="18">
        <f>Q11+Q12</f>
        <v>2</v>
      </c>
      <c r="S11" s="10">
        <f t="shared" si="0"/>
        <v>4</v>
      </c>
      <c r="T11" s="18">
        <f>S11+S12</f>
        <v>9.5</v>
      </c>
      <c r="U11" s="16"/>
      <c r="V11" s="8">
        <v>7</v>
      </c>
      <c r="W11" s="12">
        <v>2</v>
      </c>
      <c r="X11" s="26"/>
    </row>
    <row r="12" spans="1:24" ht="15.75" customHeight="1" x14ac:dyDescent="0.25">
      <c r="A12" s="22"/>
      <c r="B12" s="25"/>
      <c r="C12" s="23"/>
      <c r="D12" s="4" t="s">
        <v>25</v>
      </c>
      <c r="E12" s="7">
        <v>0.5</v>
      </c>
      <c r="F12" s="19"/>
      <c r="G12" s="7">
        <v>1</v>
      </c>
      <c r="H12" s="19"/>
      <c r="I12" s="7">
        <v>0</v>
      </c>
      <c r="J12" s="19"/>
      <c r="K12" s="7">
        <v>1</v>
      </c>
      <c r="L12" s="19"/>
      <c r="M12" s="7">
        <v>1</v>
      </c>
      <c r="N12" s="19"/>
      <c r="O12" s="7">
        <v>1</v>
      </c>
      <c r="P12" s="19"/>
      <c r="Q12" s="7">
        <v>1</v>
      </c>
      <c r="R12" s="19"/>
      <c r="S12" s="10">
        <f t="shared" si="0"/>
        <v>5.5</v>
      </c>
      <c r="T12" s="19"/>
      <c r="U12" s="17"/>
      <c r="V12" s="8">
        <v>2</v>
      </c>
      <c r="W12" s="12"/>
      <c r="X12" s="26"/>
    </row>
    <row r="13" spans="1:24" ht="15" customHeight="1" x14ac:dyDescent="0.25">
      <c r="A13" s="22">
        <v>3</v>
      </c>
      <c r="B13" s="24" t="s">
        <v>4</v>
      </c>
      <c r="C13" s="23" t="s">
        <v>9</v>
      </c>
      <c r="D13" s="4" t="s">
        <v>21</v>
      </c>
      <c r="E13" s="7">
        <v>0</v>
      </c>
      <c r="F13" s="18">
        <f>E13+E14</f>
        <v>0</v>
      </c>
      <c r="G13" s="7">
        <v>1</v>
      </c>
      <c r="H13" s="18">
        <f>G13+G14</f>
        <v>2</v>
      </c>
      <c r="I13" s="7">
        <v>0</v>
      </c>
      <c r="J13" s="18">
        <v>1</v>
      </c>
      <c r="K13" s="7">
        <v>0</v>
      </c>
      <c r="L13" s="18">
        <f>K13+K14</f>
        <v>1</v>
      </c>
      <c r="M13" s="7">
        <v>0</v>
      </c>
      <c r="N13" s="18">
        <f>M13+M14</f>
        <v>0</v>
      </c>
      <c r="O13" s="7">
        <v>0</v>
      </c>
      <c r="P13" s="18">
        <f>O13+O14</f>
        <v>0</v>
      </c>
      <c r="Q13" s="7">
        <v>0</v>
      </c>
      <c r="R13" s="18">
        <f>Q13+Q14</f>
        <v>0.5</v>
      </c>
      <c r="S13" s="10">
        <f t="shared" si="0"/>
        <v>1</v>
      </c>
      <c r="T13" s="18">
        <f>S13+S14</f>
        <v>3.5</v>
      </c>
      <c r="U13" s="15">
        <f>S13+S14+S15+S16</f>
        <v>12</v>
      </c>
      <c r="V13" s="8">
        <v>13</v>
      </c>
      <c r="W13" s="12">
        <v>6</v>
      </c>
      <c r="X13" s="14">
        <v>5</v>
      </c>
    </row>
    <row r="14" spans="1:24" ht="15" customHeight="1" x14ac:dyDescent="0.25">
      <c r="A14" s="22"/>
      <c r="B14" s="25"/>
      <c r="C14" s="23"/>
      <c r="D14" s="4" t="s">
        <v>18</v>
      </c>
      <c r="E14" s="7">
        <v>0</v>
      </c>
      <c r="F14" s="19"/>
      <c r="G14" s="7">
        <v>1</v>
      </c>
      <c r="H14" s="19"/>
      <c r="I14" s="7">
        <v>0</v>
      </c>
      <c r="J14" s="19"/>
      <c r="K14" s="7">
        <v>1</v>
      </c>
      <c r="L14" s="19"/>
      <c r="M14" s="7">
        <v>0</v>
      </c>
      <c r="N14" s="19"/>
      <c r="O14" s="7">
        <v>0</v>
      </c>
      <c r="P14" s="19"/>
      <c r="Q14" s="7">
        <v>0.5</v>
      </c>
      <c r="R14" s="19"/>
      <c r="S14" s="10">
        <f t="shared" si="0"/>
        <v>2.5</v>
      </c>
      <c r="T14" s="19"/>
      <c r="U14" s="16"/>
      <c r="V14" s="8">
        <v>11</v>
      </c>
      <c r="W14" s="12"/>
      <c r="X14" s="14"/>
    </row>
    <row r="15" spans="1:24" ht="15.75" customHeight="1" x14ac:dyDescent="0.25">
      <c r="A15" s="22"/>
      <c r="B15" s="25"/>
      <c r="C15" s="23" t="s">
        <v>10</v>
      </c>
      <c r="D15" s="4" t="s">
        <v>14</v>
      </c>
      <c r="E15" s="7">
        <v>1</v>
      </c>
      <c r="F15" s="18">
        <f>E15+E16</f>
        <v>2</v>
      </c>
      <c r="G15" s="7">
        <v>1</v>
      </c>
      <c r="H15" s="18">
        <f>G15+G16</f>
        <v>2</v>
      </c>
      <c r="I15" s="7">
        <v>0</v>
      </c>
      <c r="J15" s="18">
        <f>I15+I16</f>
        <v>1</v>
      </c>
      <c r="K15" s="7">
        <v>1</v>
      </c>
      <c r="L15" s="18">
        <f>K15+K16</f>
        <v>1</v>
      </c>
      <c r="M15" s="7">
        <v>1</v>
      </c>
      <c r="N15" s="18">
        <f>M15+M16</f>
        <v>1</v>
      </c>
      <c r="O15" s="7">
        <v>0.5</v>
      </c>
      <c r="P15" s="18">
        <f>O15+O16</f>
        <v>0.5</v>
      </c>
      <c r="Q15" s="7">
        <v>0</v>
      </c>
      <c r="R15" s="18">
        <f>Q15+Q16</f>
        <v>1</v>
      </c>
      <c r="S15" s="10">
        <f t="shared" si="0"/>
        <v>4.5</v>
      </c>
      <c r="T15" s="18">
        <f>S15+S16</f>
        <v>8.5</v>
      </c>
      <c r="U15" s="16"/>
      <c r="V15" s="8">
        <v>5</v>
      </c>
      <c r="W15" s="12">
        <v>3</v>
      </c>
      <c r="X15" s="14"/>
    </row>
    <row r="16" spans="1:24" ht="15.75" customHeight="1" x14ac:dyDescent="0.25">
      <c r="A16" s="22"/>
      <c r="B16" s="25"/>
      <c r="C16" s="23"/>
      <c r="D16" s="4" t="s">
        <v>15</v>
      </c>
      <c r="E16" s="7">
        <v>1</v>
      </c>
      <c r="F16" s="19"/>
      <c r="G16" s="7">
        <v>1</v>
      </c>
      <c r="H16" s="19"/>
      <c r="I16" s="7">
        <v>1</v>
      </c>
      <c r="J16" s="19"/>
      <c r="K16" s="7">
        <v>0</v>
      </c>
      <c r="L16" s="19"/>
      <c r="M16" s="7">
        <v>0</v>
      </c>
      <c r="N16" s="19"/>
      <c r="O16" s="7">
        <v>0</v>
      </c>
      <c r="P16" s="19"/>
      <c r="Q16" s="7">
        <v>1</v>
      </c>
      <c r="R16" s="19"/>
      <c r="S16" s="10">
        <f t="shared" si="0"/>
        <v>4</v>
      </c>
      <c r="T16" s="19"/>
      <c r="U16" s="17"/>
      <c r="V16" s="8">
        <v>6</v>
      </c>
      <c r="W16" s="12"/>
      <c r="X16" s="14"/>
    </row>
    <row r="17" spans="1:24" ht="15.75" customHeight="1" x14ac:dyDescent="0.25">
      <c r="A17" s="22">
        <v>4</v>
      </c>
      <c r="B17" s="24" t="s">
        <v>8</v>
      </c>
      <c r="C17" s="23" t="s">
        <v>9</v>
      </c>
      <c r="D17" s="4" t="s">
        <v>26</v>
      </c>
      <c r="E17" s="7">
        <v>1</v>
      </c>
      <c r="F17" s="18">
        <f>E17+E18</f>
        <v>2</v>
      </c>
      <c r="G17" s="7">
        <v>0</v>
      </c>
      <c r="H17" s="18">
        <f>G17+G18</f>
        <v>0.5</v>
      </c>
      <c r="I17" s="7">
        <v>0</v>
      </c>
      <c r="J17" s="18">
        <f>I17+I18</f>
        <v>1</v>
      </c>
      <c r="K17" s="7">
        <v>1</v>
      </c>
      <c r="L17" s="18">
        <f>K17+K18</f>
        <v>2</v>
      </c>
      <c r="M17" s="7">
        <v>0</v>
      </c>
      <c r="N17" s="18">
        <f>M17+M18</f>
        <v>0.5</v>
      </c>
      <c r="O17" s="7">
        <v>1</v>
      </c>
      <c r="P17" s="18">
        <f>O17+O18</f>
        <v>2</v>
      </c>
      <c r="Q17" s="7">
        <v>0</v>
      </c>
      <c r="R17" s="18">
        <f>Q17+Q18</f>
        <v>1</v>
      </c>
      <c r="S17" s="10">
        <f t="shared" si="0"/>
        <v>3</v>
      </c>
      <c r="T17" s="18">
        <f>S17+S18</f>
        <v>9</v>
      </c>
      <c r="U17" s="15">
        <f>S17+S18+S19+S20</f>
        <v>15</v>
      </c>
      <c r="V17" s="8">
        <v>10</v>
      </c>
      <c r="W17" s="12">
        <v>2</v>
      </c>
      <c r="X17" s="13" t="s">
        <v>44</v>
      </c>
    </row>
    <row r="18" spans="1:24" ht="15" customHeight="1" x14ac:dyDescent="0.25">
      <c r="A18" s="22"/>
      <c r="B18" s="25"/>
      <c r="C18" s="23"/>
      <c r="D18" s="4" t="s">
        <v>13</v>
      </c>
      <c r="E18" s="7">
        <v>1</v>
      </c>
      <c r="F18" s="19"/>
      <c r="G18" s="7">
        <v>0.5</v>
      </c>
      <c r="H18" s="19"/>
      <c r="I18" s="7">
        <v>1</v>
      </c>
      <c r="J18" s="19"/>
      <c r="K18" s="7">
        <v>1</v>
      </c>
      <c r="L18" s="19"/>
      <c r="M18" s="7">
        <v>0.5</v>
      </c>
      <c r="N18" s="19"/>
      <c r="O18" s="7">
        <v>1</v>
      </c>
      <c r="P18" s="19"/>
      <c r="Q18" s="7">
        <v>1</v>
      </c>
      <c r="R18" s="19"/>
      <c r="S18" s="10">
        <f t="shared" si="0"/>
        <v>6</v>
      </c>
      <c r="T18" s="19"/>
      <c r="U18" s="16"/>
      <c r="V18" s="8">
        <v>1</v>
      </c>
      <c r="W18" s="12"/>
      <c r="X18" s="13"/>
    </row>
    <row r="19" spans="1:24" ht="15" customHeight="1" x14ac:dyDescent="0.25">
      <c r="A19" s="22"/>
      <c r="B19" s="25"/>
      <c r="C19" s="23" t="s">
        <v>10</v>
      </c>
      <c r="D19" s="4" t="s">
        <v>27</v>
      </c>
      <c r="E19" s="7">
        <v>0</v>
      </c>
      <c r="F19" s="18">
        <f>E19+E20</f>
        <v>0</v>
      </c>
      <c r="G19" s="7">
        <v>1</v>
      </c>
      <c r="H19" s="18">
        <f>G19+G20</f>
        <v>1</v>
      </c>
      <c r="I19" s="7">
        <v>1</v>
      </c>
      <c r="J19" s="18">
        <f>I19+I20</f>
        <v>2</v>
      </c>
      <c r="K19" s="7">
        <v>0</v>
      </c>
      <c r="L19" s="18">
        <f>K19+K20</f>
        <v>1</v>
      </c>
      <c r="M19" s="7">
        <v>1</v>
      </c>
      <c r="N19" s="18">
        <f>M19+M20</f>
        <v>1</v>
      </c>
      <c r="O19" s="7">
        <v>0</v>
      </c>
      <c r="P19" s="18">
        <f>O19+O20</f>
        <v>1</v>
      </c>
      <c r="Q19" s="7">
        <v>0</v>
      </c>
      <c r="R19" s="18">
        <f>Q19+Q20</f>
        <v>0</v>
      </c>
      <c r="S19" s="10">
        <f t="shared" si="0"/>
        <v>3</v>
      </c>
      <c r="T19" s="18">
        <f>S19+S20</f>
        <v>6</v>
      </c>
      <c r="U19" s="16"/>
      <c r="V19" s="8">
        <v>8</v>
      </c>
      <c r="W19" s="12">
        <v>5</v>
      </c>
      <c r="X19" s="13"/>
    </row>
    <row r="20" spans="1:24" ht="15.75" customHeight="1" x14ac:dyDescent="0.25">
      <c r="A20" s="22"/>
      <c r="B20" s="25"/>
      <c r="C20" s="23"/>
      <c r="D20" s="4" t="s">
        <v>28</v>
      </c>
      <c r="E20" s="7">
        <v>0</v>
      </c>
      <c r="F20" s="19"/>
      <c r="G20" s="7">
        <v>0</v>
      </c>
      <c r="H20" s="19"/>
      <c r="I20" s="7">
        <v>1</v>
      </c>
      <c r="J20" s="19"/>
      <c r="K20" s="7">
        <v>1</v>
      </c>
      <c r="L20" s="19"/>
      <c r="M20" s="7">
        <v>0</v>
      </c>
      <c r="N20" s="19"/>
      <c r="O20" s="7">
        <v>1</v>
      </c>
      <c r="P20" s="19"/>
      <c r="Q20" s="7">
        <v>0</v>
      </c>
      <c r="R20" s="19"/>
      <c r="S20" s="10">
        <f t="shared" si="0"/>
        <v>3</v>
      </c>
      <c r="T20" s="19"/>
      <c r="U20" s="17"/>
      <c r="V20" s="8">
        <v>9</v>
      </c>
      <c r="W20" s="12"/>
      <c r="X20" s="13"/>
    </row>
    <row r="21" spans="1:24" ht="15" customHeight="1" x14ac:dyDescent="0.25">
      <c r="A21" s="22">
        <v>5</v>
      </c>
      <c r="B21" s="24" t="s">
        <v>7</v>
      </c>
      <c r="C21" s="23" t="s">
        <v>9</v>
      </c>
      <c r="D21" s="4" t="s">
        <v>29</v>
      </c>
      <c r="E21" s="7">
        <v>1</v>
      </c>
      <c r="F21" s="18">
        <f>E21+E22</f>
        <v>2</v>
      </c>
      <c r="G21" s="7">
        <v>1</v>
      </c>
      <c r="H21" s="18">
        <f>G21+G22</f>
        <v>1</v>
      </c>
      <c r="I21" s="7">
        <v>0.5</v>
      </c>
      <c r="J21" s="18">
        <f>I21+I22</f>
        <v>1.5</v>
      </c>
      <c r="K21" s="7">
        <v>0</v>
      </c>
      <c r="L21" s="18">
        <f>K21+K22</f>
        <v>0</v>
      </c>
      <c r="M21" s="7">
        <v>0</v>
      </c>
      <c r="N21" s="18">
        <f>M21+M22</f>
        <v>1</v>
      </c>
      <c r="O21" s="7">
        <v>1</v>
      </c>
      <c r="P21" s="18">
        <f>O21+O22</f>
        <v>1</v>
      </c>
      <c r="Q21" s="7">
        <v>0</v>
      </c>
      <c r="R21" s="18">
        <f>Q21+Q22</f>
        <v>0.5</v>
      </c>
      <c r="S21" s="10">
        <f t="shared" si="0"/>
        <v>3.5</v>
      </c>
      <c r="T21" s="18">
        <f>S21+S22</f>
        <v>7</v>
      </c>
      <c r="U21" s="15">
        <f>S21+S22+S23+S24</f>
        <v>14.5</v>
      </c>
      <c r="V21" s="8">
        <v>8</v>
      </c>
      <c r="W21" s="12">
        <v>4</v>
      </c>
      <c r="X21" s="14">
        <v>4</v>
      </c>
    </row>
    <row r="22" spans="1:24" ht="15" customHeight="1" x14ac:dyDescent="0.25">
      <c r="A22" s="22"/>
      <c r="B22" s="25"/>
      <c r="C22" s="23"/>
      <c r="D22" s="4" t="s">
        <v>30</v>
      </c>
      <c r="E22" s="7">
        <v>1</v>
      </c>
      <c r="F22" s="19"/>
      <c r="G22" s="7">
        <v>0</v>
      </c>
      <c r="H22" s="19"/>
      <c r="I22" s="7">
        <v>1</v>
      </c>
      <c r="J22" s="19"/>
      <c r="K22" s="7">
        <v>0</v>
      </c>
      <c r="L22" s="19"/>
      <c r="M22" s="7">
        <v>1</v>
      </c>
      <c r="N22" s="19"/>
      <c r="O22" s="7">
        <v>0</v>
      </c>
      <c r="P22" s="19"/>
      <c r="Q22" s="7">
        <v>0.5</v>
      </c>
      <c r="R22" s="19"/>
      <c r="S22" s="10">
        <f t="shared" si="0"/>
        <v>3.5</v>
      </c>
      <c r="T22" s="19"/>
      <c r="U22" s="16"/>
      <c r="V22" s="8">
        <v>6</v>
      </c>
      <c r="W22" s="12"/>
      <c r="X22" s="14"/>
    </row>
    <row r="23" spans="1:24" ht="15.75" customHeight="1" x14ac:dyDescent="0.25">
      <c r="A23" s="22"/>
      <c r="B23" s="25"/>
      <c r="C23" s="23" t="s">
        <v>10</v>
      </c>
      <c r="D23" s="4" t="s">
        <v>31</v>
      </c>
      <c r="E23" s="7">
        <v>1</v>
      </c>
      <c r="F23" s="18">
        <f>E23+E24</f>
        <v>1</v>
      </c>
      <c r="G23" s="7">
        <v>0</v>
      </c>
      <c r="H23" s="18">
        <f>G23+G24</f>
        <v>0</v>
      </c>
      <c r="I23" s="7">
        <v>0.5</v>
      </c>
      <c r="J23" s="18">
        <f>I23+I24</f>
        <v>1.5</v>
      </c>
      <c r="K23" s="7">
        <v>0</v>
      </c>
      <c r="L23" s="18">
        <f>K23+K24</f>
        <v>0</v>
      </c>
      <c r="M23" s="7">
        <v>1</v>
      </c>
      <c r="N23" s="18">
        <f>M23+M24</f>
        <v>2</v>
      </c>
      <c r="O23" s="7">
        <v>1</v>
      </c>
      <c r="P23" s="18">
        <f>O23+O24</f>
        <v>2</v>
      </c>
      <c r="Q23" s="7">
        <v>1</v>
      </c>
      <c r="R23" s="18">
        <f>Q23+Q24</f>
        <v>1</v>
      </c>
      <c r="S23" s="10">
        <f t="shared" si="0"/>
        <v>4.5</v>
      </c>
      <c r="T23" s="18">
        <f>S23+S24</f>
        <v>7.5</v>
      </c>
      <c r="U23" s="16"/>
      <c r="V23" s="8">
        <v>4</v>
      </c>
      <c r="W23" s="12">
        <v>4</v>
      </c>
      <c r="X23" s="14"/>
    </row>
    <row r="24" spans="1:24" ht="15.75" customHeight="1" x14ac:dyDescent="0.25">
      <c r="A24" s="22"/>
      <c r="B24" s="25"/>
      <c r="C24" s="23"/>
      <c r="D24" s="4" t="s">
        <v>32</v>
      </c>
      <c r="E24" s="7">
        <v>0</v>
      </c>
      <c r="F24" s="19"/>
      <c r="G24" s="7">
        <v>0</v>
      </c>
      <c r="H24" s="19"/>
      <c r="I24" s="7">
        <v>1</v>
      </c>
      <c r="J24" s="19"/>
      <c r="K24" s="7">
        <v>0</v>
      </c>
      <c r="L24" s="19"/>
      <c r="M24" s="7">
        <v>1</v>
      </c>
      <c r="N24" s="19"/>
      <c r="O24" s="7">
        <v>1</v>
      </c>
      <c r="P24" s="19"/>
      <c r="Q24" s="7">
        <v>0</v>
      </c>
      <c r="R24" s="19"/>
      <c r="S24" s="10">
        <f t="shared" si="0"/>
        <v>3</v>
      </c>
      <c r="T24" s="19"/>
      <c r="U24" s="17"/>
      <c r="V24" s="8">
        <v>10</v>
      </c>
      <c r="W24" s="12"/>
      <c r="X24" s="14"/>
    </row>
    <row r="25" spans="1:24" ht="15" customHeight="1" x14ac:dyDescent="0.25">
      <c r="A25" s="22">
        <v>6</v>
      </c>
      <c r="B25" s="24" t="s">
        <v>33</v>
      </c>
      <c r="C25" s="23" t="s">
        <v>9</v>
      </c>
      <c r="D25" s="4" t="s">
        <v>16</v>
      </c>
      <c r="E25" s="7">
        <v>0</v>
      </c>
      <c r="F25" s="18">
        <f>E25+E26</f>
        <v>0</v>
      </c>
      <c r="G25" s="7">
        <v>1</v>
      </c>
      <c r="H25" s="18">
        <f>G25+G26</f>
        <v>1</v>
      </c>
      <c r="I25" s="7">
        <v>1</v>
      </c>
      <c r="J25" s="18">
        <f>I25+I26</f>
        <v>2</v>
      </c>
      <c r="K25" s="7">
        <v>0</v>
      </c>
      <c r="L25" s="18">
        <f>K25+K26</f>
        <v>0</v>
      </c>
      <c r="M25" s="7">
        <v>1</v>
      </c>
      <c r="N25" s="18">
        <f>M25+M26</f>
        <v>2</v>
      </c>
      <c r="O25" s="7">
        <v>0</v>
      </c>
      <c r="P25" s="18">
        <f>O25+O26</f>
        <v>0</v>
      </c>
      <c r="Q25" s="7">
        <v>0.5</v>
      </c>
      <c r="R25" s="18">
        <f>Q25+Q26</f>
        <v>1</v>
      </c>
      <c r="S25" s="10">
        <f t="shared" si="0"/>
        <v>3.5</v>
      </c>
      <c r="T25" s="18">
        <f>S25+S26</f>
        <v>6</v>
      </c>
      <c r="U25" s="15">
        <f>S25+S26+S27+S28</f>
        <v>9</v>
      </c>
      <c r="V25" s="8">
        <v>7</v>
      </c>
      <c r="W25" s="12">
        <v>5</v>
      </c>
      <c r="X25" s="14">
        <v>6</v>
      </c>
    </row>
    <row r="26" spans="1:24" ht="15" customHeight="1" x14ac:dyDescent="0.25">
      <c r="A26" s="22"/>
      <c r="B26" s="25"/>
      <c r="C26" s="23"/>
      <c r="D26" s="4" t="s">
        <v>34</v>
      </c>
      <c r="E26" s="7">
        <v>0</v>
      </c>
      <c r="F26" s="19"/>
      <c r="G26" s="7">
        <v>0</v>
      </c>
      <c r="H26" s="19"/>
      <c r="I26" s="7">
        <v>1</v>
      </c>
      <c r="J26" s="19"/>
      <c r="K26" s="7">
        <v>0</v>
      </c>
      <c r="L26" s="19"/>
      <c r="M26" s="7">
        <v>1</v>
      </c>
      <c r="N26" s="19"/>
      <c r="O26" s="7">
        <v>0</v>
      </c>
      <c r="P26" s="19"/>
      <c r="Q26" s="7">
        <v>0.5</v>
      </c>
      <c r="R26" s="19"/>
      <c r="S26" s="10">
        <f t="shared" si="0"/>
        <v>2.5</v>
      </c>
      <c r="T26" s="19"/>
      <c r="U26" s="16"/>
      <c r="V26" s="8">
        <v>12</v>
      </c>
      <c r="W26" s="12"/>
      <c r="X26" s="14"/>
    </row>
    <row r="27" spans="1:24" ht="15" customHeight="1" x14ac:dyDescent="0.25">
      <c r="A27" s="22"/>
      <c r="B27" s="25"/>
      <c r="C27" s="23" t="s">
        <v>10</v>
      </c>
      <c r="D27" s="4" t="s">
        <v>35</v>
      </c>
      <c r="E27" s="7">
        <v>0</v>
      </c>
      <c r="F27" s="18">
        <f>E27+E28</f>
        <v>1</v>
      </c>
      <c r="G27" s="7">
        <v>0</v>
      </c>
      <c r="H27" s="18">
        <f>G27+G28</f>
        <v>0</v>
      </c>
      <c r="I27" s="7">
        <v>0</v>
      </c>
      <c r="J27" s="18">
        <f>I27+I28</f>
        <v>0</v>
      </c>
      <c r="K27" s="7">
        <v>1</v>
      </c>
      <c r="L27" s="18">
        <f>K27+K28</f>
        <v>2</v>
      </c>
      <c r="M27" s="7">
        <v>0</v>
      </c>
      <c r="N27" s="18">
        <f>M27+M28</f>
        <v>0</v>
      </c>
      <c r="O27" s="7">
        <v>0</v>
      </c>
      <c r="P27" s="18">
        <f>O27+O28</f>
        <v>0</v>
      </c>
      <c r="Q27" s="7">
        <v>0</v>
      </c>
      <c r="R27" s="18">
        <f>Q27+Q28</f>
        <v>0</v>
      </c>
      <c r="S27" s="10">
        <f t="shared" si="0"/>
        <v>1</v>
      </c>
      <c r="T27" s="18">
        <f>S27+S28</f>
        <v>3</v>
      </c>
      <c r="U27" s="16"/>
      <c r="V27" s="8">
        <v>13</v>
      </c>
      <c r="W27" s="12">
        <v>7</v>
      </c>
      <c r="X27" s="14"/>
    </row>
    <row r="28" spans="1:24" ht="15.75" customHeight="1" x14ac:dyDescent="0.25">
      <c r="A28" s="22"/>
      <c r="B28" s="25"/>
      <c r="C28" s="23"/>
      <c r="D28" s="4" t="s">
        <v>36</v>
      </c>
      <c r="E28" s="7">
        <v>1</v>
      </c>
      <c r="F28" s="19"/>
      <c r="G28" s="7">
        <v>0</v>
      </c>
      <c r="H28" s="19"/>
      <c r="I28" s="7">
        <v>0</v>
      </c>
      <c r="J28" s="19"/>
      <c r="K28" s="7">
        <v>1</v>
      </c>
      <c r="L28" s="19"/>
      <c r="M28" s="7">
        <v>0</v>
      </c>
      <c r="N28" s="19"/>
      <c r="O28" s="7">
        <v>0</v>
      </c>
      <c r="P28" s="19"/>
      <c r="Q28" s="7">
        <v>0</v>
      </c>
      <c r="R28" s="19"/>
      <c r="S28" s="10">
        <f t="shared" si="0"/>
        <v>2</v>
      </c>
      <c r="T28" s="19"/>
      <c r="U28" s="17"/>
      <c r="V28" s="8">
        <v>12</v>
      </c>
      <c r="W28" s="12"/>
      <c r="X28" s="14"/>
    </row>
    <row r="29" spans="1:24" ht="16.5" customHeight="1" x14ac:dyDescent="0.25">
      <c r="A29" s="22">
        <v>7</v>
      </c>
      <c r="B29" s="24" t="s">
        <v>37</v>
      </c>
      <c r="C29" s="23" t="s">
        <v>9</v>
      </c>
      <c r="D29" s="4" t="s">
        <v>38</v>
      </c>
      <c r="E29" s="7">
        <v>0</v>
      </c>
      <c r="F29" s="18">
        <f>E29+E30</f>
        <v>0</v>
      </c>
      <c r="G29" s="7">
        <v>0</v>
      </c>
      <c r="H29" s="18">
        <f>G29+G30</f>
        <v>1</v>
      </c>
      <c r="I29" s="7">
        <v>0</v>
      </c>
      <c r="J29" s="18">
        <f>I29+I30</f>
        <v>0</v>
      </c>
      <c r="K29" s="7">
        <v>0</v>
      </c>
      <c r="L29" s="18">
        <f>K29+K30</f>
        <v>0</v>
      </c>
      <c r="M29" s="7">
        <v>0</v>
      </c>
      <c r="N29" s="18">
        <f>M29+M30</f>
        <v>1</v>
      </c>
      <c r="O29" s="7">
        <v>0</v>
      </c>
      <c r="P29" s="18">
        <f>O29+O30</f>
        <v>1</v>
      </c>
      <c r="Q29" s="7">
        <v>0</v>
      </c>
      <c r="R29" s="18">
        <f>Q29+Q30</f>
        <v>0</v>
      </c>
      <c r="S29" s="10">
        <f t="shared" si="0"/>
        <v>0</v>
      </c>
      <c r="T29" s="18">
        <f>S29+S30</f>
        <v>3</v>
      </c>
      <c r="U29" s="15">
        <f>S29+S30+S31+S32</f>
        <v>6</v>
      </c>
      <c r="V29" s="8">
        <v>14</v>
      </c>
      <c r="W29" s="12">
        <v>7</v>
      </c>
      <c r="X29" s="14">
        <v>7</v>
      </c>
    </row>
    <row r="30" spans="1:24" ht="13.5" customHeight="1" x14ac:dyDescent="0.25">
      <c r="A30" s="22"/>
      <c r="B30" s="25"/>
      <c r="C30" s="23"/>
      <c r="D30" s="4" t="s">
        <v>6</v>
      </c>
      <c r="E30" s="7">
        <v>0</v>
      </c>
      <c r="F30" s="19"/>
      <c r="G30" s="7">
        <v>1</v>
      </c>
      <c r="H30" s="19"/>
      <c r="I30" s="7">
        <v>0</v>
      </c>
      <c r="J30" s="19"/>
      <c r="K30" s="7">
        <v>0</v>
      </c>
      <c r="L30" s="19"/>
      <c r="M30" s="7">
        <v>1</v>
      </c>
      <c r="N30" s="19"/>
      <c r="O30" s="7">
        <v>1</v>
      </c>
      <c r="P30" s="19"/>
      <c r="Q30" s="7">
        <v>0</v>
      </c>
      <c r="R30" s="19"/>
      <c r="S30" s="10">
        <f t="shared" si="0"/>
        <v>3</v>
      </c>
      <c r="T30" s="19"/>
      <c r="U30" s="16"/>
      <c r="V30" s="8">
        <v>9</v>
      </c>
      <c r="W30" s="12"/>
      <c r="X30" s="14"/>
    </row>
    <row r="31" spans="1:24" ht="15" customHeight="1" x14ac:dyDescent="0.25">
      <c r="A31" s="22"/>
      <c r="B31" s="25"/>
      <c r="C31" s="23" t="s">
        <v>10</v>
      </c>
      <c r="D31" s="4" t="s">
        <v>39</v>
      </c>
      <c r="E31" s="7">
        <v>0</v>
      </c>
      <c r="F31" s="18">
        <f>E31+E32</f>
        <v>0</v>
      </c>
      <c r="G31" s="7">
        <v>1</v>
      </c>
      <c r="H31" s="18">
        <f>G31+G32</f>
        <v>1</v>
      </c>
      <c r="I31" s="7">
        <v>0</v>
      </c>
      <c r="J31" s="18">
        <f>I31+I32</f>
        <v>0</v>
      </c>
      <c r="K31" s="7">
        <v>0</v>
      </c>
      <c r="L31" s="18">
        <f>K31+K32</f>
        <v>0</v>
      </c>
      <c r="M31" s="7">
        <v>1</v>
      </c>
      <c r="N31" s="18">
        <f>M31+M32</f>
        <v>1</v>
      </c>
      <c r="O31" s="7">
        <v>0</v>
      </c>
      <c r="P31" s="18">
        <f>O31+O32</f>
        <v>0</v>
      </c>
      <c r="Q31" s="7">
        <v>1</v>
      </c>
      <c r="R31" s="18">
        <f>Q31+Q32</f>
        <v>1</v>
      </c>
      <c r="S31" s="10">
        <f t="shared" si="0"/>
        <v>3</v>
      </c>
      <c r="T31" s="18">
        <f>S31+S32</f>
        <v>3</v>
      </c>
      <c r="U31" s="16"/>
      <c r="V31" s="8">
        <v>11</v>
      </c>
      <c r="W31" s="12">
        <v>6</v>
      </c>
      <c r="X31" s="14"/>
    </row>
    <row r="32" spans="1:24" ht="16.5" customHeight="1" x14ac:dyDescent="0.25">
      <c r="A32" s="22"/>
      <c r="B32" s="25"/>
      <c r="C32" s="23"/>
      <c r="D32" s="11" t="s">
        <v>42</v>
      </c>
      <c r="E32" s="7"/>
      <c r="F32" s="19"/>
      <c r="G32" s="7"/>
      <c r="H32" s="19"/>
      <c r="I32" s="7"/>
      <c r="J32" s="19"/>
      <c r="K32" s="7"/>
      <c r="L32" s="19"/>
      <c r="M32" s="7"/>
      <c r="N32" s="19"/>
      <c r="O32" s="7"/>
      <c r="P32" s="19"/>
      <c r="Q32" s="7"/>
      <c r="R32" s="19"/>
      <c r="S32" s="10">
        <f t="shared" si="0"/>
        <v>0</v>
      </c>
      <c r="T32" s="19"/>
      <c r="U32" s="17"/>
      <c r="V32" s="10" t="s">
        <v>42</v>
      </c>
      <c r="W32" s="12"/>
      <c r="X32" s="14"/>
    </row>
    <row r="34" spans="2:16" x14ac:dyDescent="0.25">
      <c r="B34" s="21" t="s">
        <v>46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</sheetData>
  <mergeCells count="182">
    <mergeCell ref="N29:N30"/>
    <mergeCell ref="N31:N32"/>
    <mergeCell ref="B2:K2"/>
    <mergeCell ref="F21:F22"/>
    <mergeCell ref="F23:F24"/>
    <mergeCell ref="H21:H22"/>
    <mergeCell ref="H23:H24"/>
    <mergeCell ref="C21:C22"/>
    <mergeCell ref="C23:C24"/>
    <mergeCell ref="C17:C18"/>
    <mergeCell ref="F29:F30"/>
    <mergeCell ref="F25:F26"/>
    <mergeCell ref="F27:F28"/>
    <mergeCell ref="H25:H26"/>
    <mergeCell ref="H27:H28"/>
    <mergeCell ref="J25:J26"/>
    <mergeCell ref="J27:J28"/>
    <mergeCell ref="B5:B8"/>
    <mergeCell ref="B21:B24"/>
    <mergeCell ref="C27:C28"/>
    <mergeCell ref="G4:H4"/>
    <mergeCell ref="J23:J24"/>
    <mergeCell ref="I4:J4"/>
    <mergeCell ref="A1:X1"/>
    <mergeCell ref="P5:P6"/>
    <mergeCell ref="P7:P8"/>
    <mergeCell ref="W5:W6"/>
    <mergeCell ref="W7:W8"/>
    <mergeCell ref="R5:R6"/>
    <mergeCell ref="S2:X2"/>
    <mergeCell ref="E4:F4"/>
    <mergeCell ref="A5:A8"/>
    <mergeCell ref="R7:R8"/>
    <mergeCell ref="B4:C4"/>
    <mergeCell ref="C5:C6"/>
    <mergeCell ref="C7:C8"/>
    <mergeCell ref="F5:F6"/>
    <mergeCell ref="F7:F8"/>
    <mergeCell ref="H5:H6"/>
    <mergeCell ref="H7:H8"/>
    <mergeCell ref="J5:J6"/>
    <mergeCell ref="J7:J8"/>
    <mergeCell ref="K4:L4"/>
    <mergeCell ref="X5:X8"/>
    <mergeCell ref="Q4:R4"/>
    <mergeCell ref="S4:U4"/>
    <mergeCell ref="V4:X4"/>
    <mergeCell ref="L7:L8"/>
    <mergeCell ref="N5:N6"/>
    <mergeCell ref="N7:N8"/>
    <mergeCell ref="P11:P12"/>
    <mergeCell ref="T5:T6"/>
    <mergeCell ref="T7:T8"/>
    <mergeCell ref="L5:L6"/>
    <mergeCell ref="L11:L12"/>
    <mergeCell ref="N9:N10"/>
    <mergeCell ref="N11:N12"/>
    <mergeCell ref="P9:P10"/>
    <mergeCell ref="H15:H16"/>
    <mergeCell ref="J13:J14"/>
    <mergeCell ref="J15:J16"/>
    <mergeCell ref="L25:L26"/>
    <mergeCell ref="L27:L28"/>
    <mergeCell ref="N25:N26"/>
    <mergeCell ref="N27:N28"/>
    <mergeCell ref="L23:L24"/>
    <mergeCell ref="U25:U28"/>
    <mergeCell ref="L13:L14"/>
    <mergeCell ref="A9:A12"/>
    <mergeCell ref="C9:C10"/>
    <mergeCell ref="C11:C12"/>
    <mergeCell ref="R9:R10"/>
    <mergeCell ref="R11:R12"/>
    <mergeCell ref="R13:R14"/>
    <mergeCell ref="L9:L10"/>
    <mergeCell ref="B9:B12"/>
    <mergeCell ref="A13:A16"/>
    <mergeCell ref="C13:C14"/>
    <mergeCell ref="C15:C16"/>
    <mergeCell ref="B13:B16"/>
    <mergeCell ref="F9:F10"/>
    <mergeCell ref="F11:F12"/>
    <mergeCell ref="F13:F14"/>
    <mergeCell ref="F15:F16"/>
    <mergeCell ref="H9:H10"/>
    <mergeCell ref="H11:H12"/>
    <mergeCell ref="J9:J10"/>
    <mergeCell ref="J11:J12"/>
    <mergeCell ref="L15:L16"/>
    <mergeCell ref="N13:N14"/>
    <mergeCell ref="N15:N16"/>
    <mergeCell ref="H13:H14"/>
    <mergeCell ref="J31:J32"/>
    <mergeCell ref="L29:L30"/>
    <mergeCell ref="A29:A32"/>
    <mergeCell ref="C29:C30"/>
    <mergeCell ref="C31:C32"/>
    <mergeCell ref="B25:B28"/>
    <mergeCell ref="B29:B32"/>
    <mergeCell ref="A17:A20"/>
    <mergeCell ref="C19:C20"/>
    <mergeCell ref="B17:B20"/>
    <mergeCell ref="A21:A24"/>
    <mergeCell ref="A25:A28"/>
    <mergeCell ref="C25:C26"/>
    <mergeCell ref="L31:L32"/>
    <mergeCell ref="R25:R26"/>
    <mergeCell ref="R27:R28"/>
    <mergeCell ref="R29:R30"/>
    <mergeCell ref="B34:P34"/>
    <mergeCell ref="L17:L18"/>
    <mergeCell ref="L19:L20"/>
    <mergeCell ref="N17:N18"/>
    <mergeCell ref="N19:N20"/>
    <mergeCell ref="H17:H18"/>
    <mergeCell ref="H19:H20"/>
    <mergeCell ref="J17:J18"/>
    <mergeCell ref="J19:J20"/>
    <mergeCell ref="J21:J22"/>
    <mergeCell ref="L21:L22"/>
    <mergeCell ref="P17:P18"/>
    <mergeCell ref="P19:P20"/>
    <mergeCell ref="P21:P22"/>
    <mergeCell ref="P23:P24"/>
    <mergeCell ref="F17:F18"/>
    <mergeCell ref="F19:F20"/>
    <mergeCell ref="F31:F32"/>
    <mergeCell ref="H29:H30"/>
    <mergeCell ref="H31:H32"/>
    <mergeCell ref="J29:J30"/>
    <mergeCell ref="R17:R18"/>
    <mergeCell ref="M4:N4"/>
    <mergeCell ref="O4:P4"/>
    <mergeCell ref="P13:P14"/>
    <mergeCell ref="P15:P16"/>
    <mergeCell ref="R19:R20"/>
    <mergeCell ref="N21:N22"/>
    <mergeCell ref="N23:N24"/>
    <mergeCell ref="R21:R22"/>
    <mergeCell ref="R23:R24"/>
    <mergeCell ref="U29:U32"/>
    <mergeCell ref="P29:P30"/>
    <mergeCell ref="P31:P32"/>
    <mergeCell ref="U5:U8"/>
    <mergeCell ref="U9:U12"/>
    <mergeCell ref="U13:U16"/>
    <mergeCell ref="U17:U20"/>
    <mergeCell ref="U21:U24"/>
    <mergeCell ref="P25:P26"/>
    <mergeCell ref="P27:P28"/>
    <mergeCell ref="T25:T26"/>
    <mergeCell ref="T27:T28"/>
    <mergeCell ref="T29:T30"/>
    <mergeCell ref="T31:T32"/>
    <mergeCell ref="T9:T10"/>
    <mergeCell ref="T11:T12"/>
    <mergeCell ref="T13:T14"/>
    <mergeCell ref="T15:T16"/>
    <mergeCell ref="T17:T18"/>
    <mergeCell ref="T19:T20"/>
    <mergeCell ref="T21:T22"/>
    <mergeCell ref="T23:T24"/>
    <mergeCell ref="R31:R32"/>
    <mergeCell ref="R15:R16"/>
    <mergeCell ref="W29:W30"/>
    <mergeCell ref="W31:W32"/>
    <mergeCell ref="X17:X20"/>
    <mergeCell ref="X21:X24"/>
    <mergeCell ref="X25:X28"/>
    <mergeCell ref="X29:X32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X9:X12"/>
    <mergeCell ref="X13:X16"/>
  </mergeCells>
  <phoneticPr fontId="1" type="noConversion"/>
  <pageMargins left="1.1299999999999999" right="0.31" top="0.36" bottom="0.34" header="0.23" footer="0.24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Andrei</cp:lastModifiedBy>
  <cp:lastPrinted>2015-04-11T12:18:28Z</cp:lastPrinted>
  <dcterms:created xsi:type="dcterms:W3CDTF">2010-04-25T08:02:36Z</dcterms:created>
  <dcterms:modified xsi:type="dcterms:W3CDTF">2017-04-17T03:48:47Z</dcterms:modified>
</cp:coreProperties>
</file>